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170ED2C6-A9D0-4B64-8936-B30B034B0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17" i="1" l="1"/>
  <c r="C16" i="1" s="1"/>
  <c r="C35" i="1"/>
  <c r="D35" i="1"/>
  <c r="B35" i="1"/>
  <c r="D7" i="1" l="1"/>
  <c r="D17" i="1" l="1"/>
  <c r="D16" i="1" s="1"/>
  <c r="B17" i="1"/>
  <c r="B16" i="1" s="1"/>
  <c r="C7" i="1"/>
  <c r="B7" i="1"/>
  <c r="D6" i="1" l="1"/>
  <c r="D38" i="1" s="1"/>
  <c r="B6" i="1"/>
  <c r="B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<sst xmlns="http://schemas.openxmlformats.org/spreadsheetml/2006/main" count="62" uniqueCount="61">
  <si>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</si>
  <si>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</si>
  <si>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</si>
  <si>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</si>
  <si>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</si>
  <si>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</si>
  <si>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</si>
  <si>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</si>
  <si>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</si>
  <si>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</si>
  <si>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</si>
  <si>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</si>
  <si>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</si>
  <si>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</si>
  <si>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</si>
  <si>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</si>
  <si>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</si>
  <si>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</si>
  <si>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</si>
  <si>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</si>
  <si>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</si>
  <si>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</si>
  <si>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</si>
  <si>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</si>
  <si>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</si>
  <si>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</si>
  <si>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</si>
  <si>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</si>
  <si>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</si>
  <si>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</si>
  <si>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</si>
  <si>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</si>
  <si>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</si>
  <si>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</si>
  <si>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</si>
  <si>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</si>
  <si>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</si>
  <si>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</si>
  <si>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</si>
  <si>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</si>
  <si>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</si>
  <si>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</si>
  <si>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</si>
  <si>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</si>
  <si>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</si>
  <si>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</si>
  <si>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</si>
  <si>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</si>
  <si>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</si>
  <si>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</si>
  <si>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</si>
  <si>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</si>
  <si>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</si>
  <si>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</si>
  <si>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</si>
  <si>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</si>
  <si>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</si>
  <si>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</si>
  <si>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</si>
  <si>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</si>
  <si>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31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</si>
</sst>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0" zoomScaleNormal="100" workbookViewId="0">
      <selection activeCell="I46" sqref="I46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1479645.1</v>
      </c>
      <c r="D6" s="29">
        <f>D7+D16</f>
        <v>918470.89999999991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448926.7</v>
      </c>
      <c r="D7" s="34">
        <f>SUM(D8:D15)</f>
        <v>300301.7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208078.8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34674.5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36424.400000000001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1384.7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4475.3999999999996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1785.1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19675.3</v>
      </c>
      <c r="D15" s="33">
        <v>13478.8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C17+C24+C26+C25</f>
        <v>1030718.4</v>
      </c>
      <c r="D16" s="29">
        <f>D17+D24+D25+D26</f>
        <v>618169.19999999995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1030490.8</v>
      </c>
      <c r="D17" s="31">
        <f>D18+D19+D20+D21+D22+D23</f>
        <v>619157.1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68928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9167.5</v>
      </c>
      <c r="D19" s="33">
        <v>8687.5</v>
      </c>
      <c r="E19" s="1"/>
    </row>
    <row r="20" spans="1:7" ht="15" x14ac:dyDescent="0.2">
      <c r="A20" s="6" t="s">
        <v>50</v>
      </c>
      <c r="B20" s="30">
        <v>0</v>
      </c>
      <c r="C20" s="30">
        <v>500</v>
      </c>
      <c r="D20" s="33">
        <v>500</v>
      </c>
      <c r="E20" s="1"/>
    </row>
    <row r="21" spans="1:7" ht="15" x14ac:dyDescent="0.2">
      <c r="A21" s="6" t="s">
        <v>51</v>
      </c>
      <c r="B21" s="30">
        <v>297464.40000000002</v>
      </c>
      <c r="C21" s="30">
        <v>318281</v>
      </c>
      <c r="D21" s="33">
        <v>166707.70000000001</v>
      </c>
      <c r="E21" s="1"/>
    </row>
    <row r="22" spans="1:7" ht="15" x14ac:dyDescent="0.2">
      <c r="A22" s="6" t="s">
        <v>52</v>
      </c>
      <c r="B22" s="30">
        <v>466624.7</v>
      </c>
      <c r="C22" s="30">
        <v>466775.1</v>
      </c>
      <c r="D22" s="33">
        <v>283935.3</v>
      </c>
      <c r="E22" s="1"/>
    </row>
    <row r="23" spans="1:7" ht="15" x14ac:dyDescent="0.2">
      <c r="A23" s="6" t="s">
        <v>13</v>
      </c>
      <c r="B23" s="30">
        <v>88648.2</v>
      </c>
      <c r="C23" s="30">
        <v>132374.20000000001</v>
      </c>
      <c r="D23" s="33">
        <v>90398.6</v>
      </c>
      <c r="E23" s="1"/>
    </row>
    <row r="24" spans="1:7" s="22" customFormat="1" ht="45" x14ac:dyDescent="0.2">
      <c r="A24" s="20" t="s">
        <v>14</v>
      </c>
      <c r="B24" s="31"/>
      <c r="C24" s="35"/>
      <c r="D24" s="41">
        <v>-5218</v>
      </c>
      <c r="E24" s="21"/>
    </row>
    <row r="25" spans="1:7" s="22" customFormat="1" ht="45" x14ac:dyDescent="0.2">
      <c r="A25" s="20" t="s">
        <v>56</v>
      </c>
      <c r="B25" s="31"/>
      <c r="C25" s="35"/>
      <c r="D25" s="41">
        <v>4002.5</v>
      </c>
      <c r="E25" s="21"/>
    </row>
    <row r="26" spans="1:7" s="22" customFormat="1" ht="24.75" customHeight="1" x14ac:dyDescent="0.2">
      <c r="A26" s="20" t="s">
        <v>15</v>
      </c>
      <c r="B26" s="31"/>
      <c r="C26" s="31">
        <v>227.6</v>
      </c>
      <c r="D26" s="41">
        <v>227.6</v>
      </c>
      <c r="E26" s="21"/>
    </row>
    <row r="27" spans="1:7" ht="14.25" x14ac:dyDescent="0.2">
      <c r="A27" s="5" t="s">
        <v>16</v>
      </c>
      <c r="B27" s="29">
        <v>1402750.7</v>
      </c>
      <c r="C27" s="29">
        <v>1565757.1</v>
      </c>
      <c r="D27" s="29">
        <v>881755.2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188120</v>
      </c>
      <c r="D28" s="33">
        <v>112941.7</v>
      </c>
      <c r="E28" s="23"/>
    </row>
    <row r="29" spans="1:7" ht="29.25" x14ac:dyDescent="0.2">
      <c r="A29" s="6" t="s">
        <v>59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6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208876.6</v>
      </c>
      <c r="D31" s="37">
        <v>64058.5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86154.3</v>
      </c>
      <c r="D32" s="37">
        <v>21461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18172.599999999999</v>
      </c>
      <c r="D33" s="37">
        <v>12478.1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6044.9</v>
      </c>
      <c r="D34" s="37">
        <v>3228.7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1150587.8999999999</v>
      </c>
      <c r="D35" s="30">
        <f t="shared" si="0"/>
        <v>692276.9</v>
      </c>
      <c r="E35" s="1"/>
    </row>
    <row r="36" spans="1:5" ht="30" x14ac:dyDescent="0.2">
      <c r="A36" s="6" t="s">
        <v>44</v>
      </c>
      <c r="B36" s="30">
        <v>4651.8</v>
      </c>
      <c r="C36" s="30">
        <v>4868.8</v>
      </c>
      <c r="D36" s="40">
        <v>2979.5</v>
      </c>
      <c r="E36" s="1"/>
    </row>
    <row r="37" spans="1:5" ht="30" x14ac:dyDescent="0.2">
      <c r="A37" s="6" t="s">
        <v>53</v>
      </c>
      <c r="B37" s="30">
        <v>26131.7</v>
      </c>
      <c r="C37" s="30">
        <v>26131.9</v>
      </c>
      <c r="D37" s="33">
        <v>18798.7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-86112</v>
      </c>
      <c r="D38" s="29">
        <f>D6-D27</f>
        <v>36715.699999999953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86112</v>
      </c>
      <c r="D40" s="27">
        <v>-36715.699999999997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38">
        <v>13500</v>
      </c>
      <c r="E44" s="1"/>
    </row>
    <row r="45" spans="1:5" ht="30" x14ac:dyDescent="0.2">
      <c r="A45" s="6" t="s">
        <v>23</v>
      </c>
      <c r="B45" s="26">
        <v>0</v>
      </c>
      <c r="C45" s="24"/>
      <c r="D45" s="38">
        <v>13500</v>
      </c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86112</v>
      </c>
      <c r="D47" s="26">
        <v>-36715.699999999997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8">
        <v>124334.1</v>
      </c>
      <c r="E50" s="1"/>
    </row>
    <row r="51" spans="1:5" ht="15" x14ac:dyDescent="0.2">
      <c r="A51" s="6" t="s">
        <v>28</v>
      </c>
      <c r="B51" s="24"/>
      <c r="C51" s="24"/>
      <c r="D51" s="38">
        <v>40958.400000000001</v>
      </c>
      <c r="E51" s="1"/>
    </row>
    <row r="52" spans="1:5" ht="15" x14ac:dyDescent="0.2">
      <c r="A52" s="6" t="s">
        <v>29</v>
      </c>
      <c r="B52" s="24"/>
      <c r="C52" s="24"/>
      <c r="D52" s="38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1019304</v>
      </c>
      <c r="D58" s="38">
        <v>616627.30000000005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74972.600000000006</v>
      </c>
      <c r="D59" s="38">
        <v>46424.6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27228.3</v>
      </c>
      <c r="D61" s="39">
        <v>19614</v>
      </c>
      <c r="E61" s="1"/>
    </row>
    <row r="62" spans="1:5" ht="15" x14ac:dyDescent="0.25">
      <c r="A62" s="9"/>
      <c r="B62" s="16"/>
      <c r="C62" s="16"/>
      <c r="D62" s="39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2025-09-12T12:50:48Z</dcterms:modified>
</cp:coreProperties>
</file>